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4 Projektphase 1.25-12.26/07 MBK &amp; Workshops/01 Workshop Unterlagen/03 Best Practice/Online/BP_Your Power, Your Story/"/>
    </mc:Choice>
  </mc:AlternateContent>
  <xr:revisionPtr revIDLastSave="83" documentId="11_200B3B838827A3F90056A48B47E426B13B35006D" xr6:coauthVersionLast="47" xr6:coauthVersionMax="47" xr10:uidLastSave="{EF7A1242-0305-E64D-BD0D-D2491E0A46B1}"/>
  <bookViews>
    <workbookView xWindow="0" yWindow="500" windowWidth="28800" windowHeight="15880" xr2:uid="{00000000-000D-0000-FFFF-FFFF00000000}"/>
  </bookViews>
  <sheets>
    <sheet name="Tag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66P3eSdDOQw55MVxSo1so7JGSCw=="/>
    </ext>
  </extLst>
</workbook>
</file>

<file path=xl/calcChain.xml><?xml version="1.0" encoding="utf-8"?>
<calcChain xmlns="http://schemas.openxmlformats.org/spreadsheetml/2006/main">
  <c r="B6" i="1" l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C18" i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C29" i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B42" i="1" s="1"/>
  <c r="C42" i="1" s="1"/>
  <c r="C43" i="1" l="1"/>
  <c r="B44" i="1" s="1"/>
  <c r="C44" i="1" s="1"/>
</calcChain>
</file>

<file path=xl/sharedStrings.xml><?xml version="1.0" encoding="utf-8"?>
<sst xmlns="http://schemas.openxmlformats.org/spreadsheetml/2006/main" count="153" uniqueCount="109">
  <si>
    <t>Modul</t>
  </si>
  <si>
    <t>-</t>
  </si>
  <si>
    <t>Geplante 
Dauer</t>
  </si>
  <si>
    <t>Phase</t>
  </si>
  <si>
    <t>Wer</t>
  </si>
  <si>
    <t>Details</t>
  </si>
  <si>
    <t>Technik</t>
  </si>
  <si>
    <t>von</t>
  </si>
  <si>
    <t>bis</t>
  </si>
  <si>
    <t>Setup</t>
  </si>
  <si>
    <t>WELCOME</t>
  </si>
  <si>
    <t>M1</t>
  </si>
  <si>
    <t>Welcome beider ModeratorInnen
Vorstellung Falling Walls und YES-Programm
Meet the team
Übersicht über den Tag und die Module
Infos zu den Pausen
Infos zu den Folien und Handouts
Vorstellen Netiquette</t>
  </si>
  <si>
    <t>CHECK-IN</t>
  </si>
  <si>
    <t>kurze Vorstellungsrunde:
- Emotion als Geste alle zusamen
- Vorstellen: Name/Wohnort/ Forschungsthema (kurz fassen)
Die Person, die gerade dran war gibt den digitalen Ball weiter an die nächste Person.
Wrap-up durch Moderation</t>
  </si>
  <si>
    <t>MODULPAUSE</t>
  </si>
  <si>
    <t>- letzte Minute anmoderieren.</t>
  </si>
  <si>
    <t>Playlist über Screenshare</t>
  </si>
  <si>
    <t>Überleitung zu Modul 2</t>
  </si>
  <si>
    <t>CHECK-OUT</t>
  </si>
  <si>
    <t>M2</t>
  </si>
  <si>
    <t>Mentimeter</t>
  </si>
  <si>
    <t xml:space="preserve">ABSCHLUSS </t>
  </si>
  <si>
    <t>Wrapup durch Moderation
Offene Fragen
Feeback: Evaluation-Link
Ausblick weitere Angebote von YES
Sensibilisieren für Netzwerken</t>
  </si>
  <si>
    <t xml:space="preserve">Entrepreneurial Empowerment </t>
  </si>
  <si>
    <t>Pitching</t>
  </si>
  <si>
    <t>Setting the context: 
Statistics and relevancy</t>
  </si>
  <si>
    <t xml:space="preserve">Learning Goals + Set-Up
Input Gender Gap, results of gender stereotypes, focus on social innovations
</t>
  </si>
  <si>
    <t xml:space="preserve">Plenum
Screenshare
</t>
  </si>
  <si>
    <t>1. Videosnippet</t>
  </si>
  <si>
    <t xml:space="preserve">Videosnippet (ca. 2:20min)
- Intro der Gründerinnen
- We need more sciencepreneurship by women because
</t>
  </si>
  <si>
    <r>
      <t xml:space="preserve">Plenum
Screenshare
</t>
    </r>
    <r>
      <rPr>
        <sz val="11"/>
        <color rgb="FFFF0000"/>
        <rFont val="Arial"/>
        <family val="2"/>
      </rPr>
      <t>Wichtig bei allen Videos: Bei Bildschirm teilen Ton freigeben + Für Videoclip optimieren (unten in der Leiste)</t>
    </r>
  </si>
  <si>
    <t>Vorgehen: empowerment journey + Intro Miro</t>
  </si>
  <si>
    <t>Plenum
Screenshare
Link zum Miroboard: https://miro.com/app/board/uXjVLXhg87Q=/</t>
  </si>
  <si>
    <t>Exercise Miro</t>
  </si>
  <si>
    <t>Hier gerne nur 3min für die exercise und dann noch kurzen Austausch zu den Personen im Plenum</t>
  </si>
  <si>
    <t>Plenum
Screenshare
Gerne immer auch den Miro-Timer stellen für die Einzelübungen auf Miro</t>
  </si>
  <si>
    <t>=</t>
  </si>
  <si>
    <t>Step 1: Beliefs about entrepreneurship</t>
  </si>
  <si>
    <t>Plenum
Screenshare</t>
  </si>
  <si>
    <t>Step 1: Self-reflection</t>
  </si>
  <si>
    <t xml:space="preserve">When I think of ES what comes to my mind is...
</t>
  </si>
  <si>
    <t>Plenum
Screenshare
Miroboard</t>
  </si>
  <si>
    <t>Step 1: Group exchange</t>
  </si>
  <si>
    <t>Austausch zur Übung von davor</t>
  </si>
  <si>
    <t>Breakouts zu dritt für 10min</t>
  </si>
  <si>
    <t>2. Videosnippet</t>
  </si>
  <si>
    <t xml:space="preserve">Videosnippet 'to me entrepreneurship means…' (1min)
</t>
  </si>
  <si>
    <t>Step 2: Your resources + 3. Videosnippet</t>
  </si>
  <si>
    <r>
      <t xml:space="preserve">Step 2: Your Ressources
</t>
    </r>
    <r>
      <rPr>
        <sz val="11"/>
        <color theme="1"/>
        <rFont val="Arial"/>
        <family val="2"/>
      </rPr>
      <t>Videosnippet: The gift I bring to the world as an entrepreneur is…</t>
    </r>
    <r>
      <rPr>
        <sz val="11"/>
        <rFont val="Arial"/>
        <family val="2"/>
      </rPr>
      <t xml:space="preserve"> (2min)</t>
    </r>
  </si>
  <si>
    <t>Step 2: Anmoderation Solowork Your Entreprenurial Profile</t>
  </si>
  <si>
    <t>Step 2: Solowork Your Entrepreneurial Profile</t>
  </si>
  <si>
    <t>Skills that I bring
my training/background
my professional/private experience
my expertise
my qualifications
my successes
what I might still need…</t>
  </si>
  <si>
    <t>What's next / Puffer</t>
  </si>
  <si>
    <t>Step 3: Support Cooperation + 4. Videosnippet</t>
  </si>
  <si>
    <t>Step 3: Sources of Cooperation/Support
Videosnippet: This support/cooperation has really moved me forward… (2min)</t>
  </si>
  <si>
    <t>Step 3: Anmoderation Solo work</t>
  </si>
  <si>
    <t>Read through the other profiles and leave some nice/empowering comments
Feel free to use the appreciation icons in the star on the top</t>
  </si>
  <si>
    <t>Step 3: Solo Work</t>
  </si>
  <si>
    <t>Step 3: Anmoderation Group work</t>
  </si>
  <si>
    <t>Exchange about potential sources of support for your own context</t>
  </si>
  <si>
    <t xml:space="preserve">2 Breakouts, je 1 Coach get mit. Brainstorming im Breakout Plenum.
</t>
  </si>
  <si>
    <t xml:space="preserve">Step 3: Group Work </t>
  </si>
  <si>
    <t>Step 4: Retro &amp; next steps + 5. Videosnippet</t>
  </si>
  <si>
    <t>Step 4: Retro &amp; Next Steps
Videosnippert: This is what I would have done differently today… (1min)</t>
  </si>
  <si>
    <t>Step 4: Anmoderation Retro &amp; Transfer</t>
  </si>
  <si>
    <t>1. Pick the aspects from the steps before that are most relevant to you, note them down.
2. What are the next concrete steps that you can take tomorrow?</t>
  </si>
  <si>
    <t>Step 4: Solo work Retro &amp; Transfer</t>
  </si>
  <si>
    <t>Final sharing</t>
  </si>
  <si>
    <t>2-3 min each</t>
  </si>
  <si>
    <t>6. Videosnippet</t>
  </si>
  <si>
    <t>Final words from the women founders: what thought do you want to give to all female scientists that would like to startup? (1min)</t>
  </si>
  <si>
    <t>Input:
"How to Pitch"
&amp; Storytelling</t>
  </si>
  <si>
    <t>Input entlang der 7 Punkte, einfache Slides
1. Problem
2. Target Group // user
3. The solutions (no technical details!)
4. User experience: How does it work?
5. Create trust (team / market / finances)
6. Punch line (1 sentence: name and what product does)
7. The assignment: Call to action (Go to my website / come over and try / ...)
Intro into storytelling
Video Tom Bieling: Breaking the Wall of Deaf-Blind Isolation (Falling Walls Young Innovator of the Year 2014)</t>
  </si>
  <si>
    <t xml:space="preserve">Video wird individuell über Link geschaut: 
Please watch this video by yourself: 
https://www.youtube.com/watch?v=Zb99SBi8Ydw&amp;feature=youtu.be </t>
  </si>
  <si>
    <t>Input Storytelling</t>
  </si>
  <si>
    <t>Intro into storytelling
Video Tom Bieling: Breaking the Wall of Deaf-Blind Isolation (Falling Walls Young Innovator of the Year 2014)</t>
  </si>
  <si>
    <t>Plenum</t>
  </si>
  <si>
    <t>CM</t>
  </si>
  <si>
    <t>Anmoderation: Arbeitsanweisung Einzelarbeit</t>
  </si>
  <si>
    <t>Pitches sollen 2 Min lang sein</t>
  </si>
  <si>
    <t xml:space="preserve">Plenum
</t>
  </si>
  <si>
    <t>Einzelarbeit:
Storyline
Lösung
Punsh-Line &amp; CTA</t>
  </si>
  <si>
    <t>Einzelarbeit anhand von PT-Präsivorlage:
1. Problem-Solution-Fit, Target Group, Punshline/CTA
2. Storyline</t>
  </si>
  <si>
    <t>Plenum
- Screenshare mit Template mit Arbeitsanweisung
- Mikro auf stumm
M1 Vorbereiten Breakouts (15 Min): 
&gt; Breakouts Set-Up: 'Automatically send participants to group rooms', 15 Minuten, Rückkehr in den Hauptraum vor dem Ende des Breakout-Sessions nicht erlaubt; 30 Sekunden Timer für den Rückkehr 
&gt; 3 Personen/Raum, lieber ein 2-er als ein Viererteam.</t>
  </si>
  <si>
    <t>Anmoderation: Arbeitsanweisung Teamarbeit</t>
  </si>
  <si>
    <t>Ziel: Üben in kleinen Teams
Setting: 3er Teams
M1: Macht super kurz beispielhaften Pitch von einem Alltagsgegenstand vor</t>
  </si>
  <si>
    <t xml:space="preserve">Link für Feedback-Grid in den Chat posten:
Here is the link to the Feedback-Grid: 
https://docs.google.com/presentation/d/1o8-3flI9klPnhyYn74gDyDblgjCEhFfkWB7QLTcN8BQ/edit#slide=id.p
</t>
  </si>
  <si>
    <t>Teamarbeit:
Üben der Pitches</t>
  </si>
  <si>
    <t>Üben in 3er Teams
- 2 Min Pitch // 2 Min Feedback der anderen</t>
  </si>
  <si>
    <t>Breakouts</t>
  </si>
  <si>
    <t>Ausblick</t>
  </si>
  <si>
    <t>Was geschieht nach der Pause
Who wants to pitch? (Name in Group chat)</t>
  </si>
  <si>
    <t>Plenum
M1: Breakout Raum für Jury Briefing vorbereiten. Set-Up: 10 Min., Rückkehr in den Hauptraum erlaubt
&gt; Wenn Gäste im Warteraum: Kurz informieren. Dann in den Breakout schieben.</t>
  </si>
  <si>
    <t>Break</t>
  </si>
  <si>
    <t xml:space="preserve">M1: Onboarding für Jury-Teilnehmer in Breakouts: Klären: Dürfen die Kontaktdaten weitergegeben werden?
M2: Running Order, PPT-Slide "Pause" teilen und Musik im Hintergrund </t>
  </si>
  <si>
    <t>Breakout für Team</t>
  </si>
  <si>
    <t>Input:
"How to behave in a digital pitch!"</t>
  </si>
  <si>
    <t>M1 präsentiert
M2 zeigt Kameraeinstellungen</t>
  </si>
  <si>
    <t>- technical setting
- set-up your room
- behaviour &amp; interaction
(The Giant, the Close-up and the Conceptual artist)</t>
  </si>
  <si>
    <t>Plenum
Screenshare 
M2: stellt sich auf Spotlight bei den Kameraeinstellungen</t>
  </si>
  <si>
    <t>Anmoderation:
Übergang zum Expert-Pitchen</t>
  </si>
  <si>
    <t>Jury stellt sich vor
Orga Pitch-Reihenfolge
max. 6 Pitches im Plenum à je 2 Min Pitch, 3 Min Feedback</t>
  </si>
  <si>
    <t>Digital Pitches</t>
  </si>
  <si>
    <t>M1: Moderiert &amp; Times
M2: ggf. mit Feedback geben</t>
  </si>
  <si>
    <t>Plenum
M2: Spotlight auf Pitchende Person, dann Spotlight auf Jury</t>
  </si>
  <si>
    <t>Input:
Hochschule</t>
  </si>
  <si>
    <t>Info zu Gründerzentren 
Kontaktdaten der Experts angeben! (bzw. im Briefing absprechen ob sie die selber im Chat teilen)
gerne noch folgende Buchempfehlung weitergeben (auf Deutsch): überzeugende Start-Up Pitches:
 https://link.springer.com/book/10.1007/978-3-658-41574-7</t>
  </si>
  <si>
    <t>Alle im Hauptraum
@Technik: Für Input eigene Slides  von Uni?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</si>
</sst>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Calibri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i/>
      <sz val="10"/>
      <color rgb="FF000000"/>
      <name val="Arial"/>
      <family val="2"/>
    </font>
    <font>
      <sz val="12"/>
      <color theme="0"/>
      <name val="Calibri"/>
      <family val="2"/>
    </font>
    <font>
      <sz val="12"/>
      <color rgb="FFFFFFFF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7030A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  <font>
      <sz val="11"/>
      <color rgb="FFFFFFFF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9E2F3"/>
        <bgColor rgb="FFD9E2F3"/>
      </patternFill>
    </fill>
    <fill>
      <patternFill patternType="solid">
        <fgColor rgb="FFD9E1F2"/>
        <bgColor rgb="FFD9E1F2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A6F63"/>
        <bgColor rgb="FFEA6F63"/>
      </patternFill>
    </fill>
    <fill>
      <patternFill patternType="solid">
        <fgColor rgb="FF548135"/>
        <bgColor rgb="FF548135"/>
      </patternFill>
    </fill>
    <fill>
      <patternFill patternType="solid">
        <fgColor rgb="FF9CC2E5"/>
        <bgColor rgb="FF9CC2E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7E6B"/>
        <bgColor rgb="FFDD7E6B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wrapText="1"/>
    </xf>
    <xf numFmtId="46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6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21" fontId="7" fillId="4" borderId="5" xfId="0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21" fontId="7" fillId="5" borderId="5" xfId="0" applyNumberFormat="1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vertical="top" wrapText="1"/>
    </xf>
    <xf numFmtId="21" fontId="7" fillId="6" borderId="5" xfId="0" applyNumberFormat="1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vertical="top" wrapText="1"/>
    </xf>
    <xf numFmtId="21" fontId="7" fillId="0" borderId="5" xfId="0" applyNumberFormat="1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7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21" fontId="9" fillId="9" borderId="5" xfId="0" applyNumberFormat="1" applyFont="1" applyFill="1" applyBorder="1" applyAlignment="1">
      <alignment horizontal="left" vertical="center"/>
    </xf>
    <xf numFmtId="0" fontId="9" fillId="9" borderId="5" xfId="0" applyFont="1" applyFill="1" applyBorder="1" applyAlignment="1">
      <alignment vertical="center" wrapText="1"/>
    </xf>
    <xf numFmtId="46" fontId="9" fillId="10" borderId="5" xfId="0" applyNumberFormat="1" applyFont="1" applyFill="1" applyBorder="1" applyAlignment="1">
      <alignment horizontal="left" vertical="center" wrapText="1"/>
    </xf>
    <xf numFmtId="21" fontId="10" fillId="9" borderId="10" xfId="0" applyNumberFormat="1" applyFont="1" applyFill="1" applyBorder="1" applyAlignment="1">
      <alignment horizontal="left" vertical="center"/>
    </xf>
    <xf numFmtId="0" fontId="10" fillId="9" borderId="10" xfId="0" applyFont="1" applyFill="1" applyBorder="1" applyAlignment="1">
      <alignment vertical="center" wrapText="1"/>
    </xf>
    <xf numFmtId="0" fontId="12" fillId="0" borderId="5" xfId="0" applyFont="1" applyBorder="1" applyAlignment="1">
      <alignment vertical="top" wrapText="1"/>
    </xf>
    <xf numFmtId="46" fontId="7" fillId="5" borderId="5" xfId="0" applyNumberFormat="1" applyFont="1" applyFill="1" applyBorder="1" applyAlignment="1">
      <alignment horizontal="left" vertical="top"/>
    </xf>
    <xf numFmtId="0" fontId="6" fillId="5" borderId="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 wrapText="1"/>
    </xf>
    <xf numFmtId="0" fontId="7" fillId="5" borderId="5" xfId="0" applyFont="1" applyFill="1" applyBorder="1" applyAlignment="1">
      <alignment vertical="center" wrapText="1"/>
    </xf>
    <xf numFmtId="46" fontId="7" fillId="0" borderId="0" xfId="0" applyNumberFormat="1" applyFont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8" fillId="7" borderId="6" xfId="0" applyFont="1" applyFill="1" applyBorder="1" applyAlignment="1">
      <alignment horizontal="center" vertical="top" wrapText="1"/>
    </xf>
    <xf numFmtId="0" fontId="3" fillId="0" borderId="8" xfId="0" applyFont="1" applyBorder="1"/>
    <xf numFmtId="0" fontId="3" fillId="0" borderId="9" xfId="0" applyFont="1" applyBorder="1"/>
    <xf numFmtId="0" fontId="11" fillId="11" borderId="11" xfId="0" applyFont="1" applyFill="1" applyBorder="1" applyAlignment="1">
      <alignment horizontal="center" vertical="top" wrapText="1"/>
    </xf>
    <xf numFmtId="0" fontId="3" fillId="0" borderId="12" xfId="0" applyFont="1" applyBorder="1"/>
    <xf numFmtId="0" fontId="3" fillId="0" borderId="13" xfId="0" applyFont="1" applyBorder="1"/>
    <xf numFmtId="21" fontId="13" fillId="0" borderId="14" xfId="0" applyNumberFormat="1" applyFont="1" applyBorder="1" applyAlignment="1">
      <alignment horizontal="left" vertical="center"/>
    </xf>
    <xf numFmtId="46" fontId="13" fillId="0" borderId="14" xfId="0" applyNumberFormat="1" applyFont="1" applyBorder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top" wrapText="1"/>
    </xf>
    <xf numFmtId="0" fontId="14" fillId="8" borderId="14" xfId="0" applyFont="1" applyFill="1" applyBorder="1" applyAlignment="1">
      <alignment vertical="top" wrapText="1"/>
    </xf>
    <xf numFmtId="21" fontId="14" fillId="0" borderId="14" xfId="0" applyNumberFormat="1" applyFont="1" applyBorder="1" applyAlignment="1">
      <alignment horizontal="left" vertical="center"/>
    </xf>
    <xf numFmtId="46" fontId="14" fillId="0" borderId="14" xfId="0" applyNumberFormat="1" applyFont="1" applyBorder="1" applyAlignment="1">
      <alignment horizontal="left" vertical="center"/>
    </xf>
    <xf numFmtId="0" fontId="15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top" wrapText="1"/>
    </xf>
    <xf numFmtId="21" fontId="14" fillId="8" borderId="14" xfId="0" applyNumberFormat="1" applyFont="1" applyFill="1" applyBorder="1" applyAlignment="1">
      <alignment horizontal="left" vertical="center"/>
    </xf>
    <xf numFmtId="0" fontId="17" fillId="8" borderId="14" xfId="0" applyFont="1" applyFill="1" applyBorder="1" applyAlignment="1">
      <alignment vertical="center" wrapText="1"/>
    </xf>
    <xf numFmtId="0" fontId="18" fillId="0" borderId="0" xfId="0" applyFont="1" applyAlignment="1">
      <alignment vertical="top"/>
    </xf>
    <xf numFmtId="0" fontId="18" fillId="8" borderId="14" xfId="0" applyFont="1" applyFill="1" applyBorder="1" applyAlignment="1">
      <alignment horizontal="left" vertical="top" wrapText="1"/>
    </xf>
    <xf numFmtId="21" fontId="18" fillId="0" borderId="14" xfId="0" applyNumberFormat="1" applyFont="1" applyBorder="1" applyAlignment="1">
      <alignment horizontal="left" vertical="center"/>
    </xf>
    <xf numFmtId="20" fontId="13" fillId="0" borderId="14" xfId="0" applyNumberFormat="1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 wrapText="1"/>
    </xf>
    <xf numFmtId="0" fontId="14" fillId="0" borderId="0" xfId="0" applyFont="1"/>
    <xf numFmtId="21" fontId="14" fillId="12" borderId="14" xfId="0" applyNumberFormat="1" applyFont="1" applyFill="1" applyBorder="1" applyAlignment="1">
      <alignment horizontal="left" vertical="center"/>
    </xf>
    <xf numFmtId="46" fontId="14" fillId="12" borderId="14" xfId="0" applyNumberFormat="1" applyFont="1" applyFill="1" applyBorder="1" applyAlignment="1">
      <alignment horizontal="left" vertical="center"/>
    </xf>
    <xf numFmtId="0" fontId="14" fillId="12" borderId="14" xfId="0" applyFont="1" applyFill="1" applyBorder="1" applyAlignment="1">
      <alignment vertical="center" wrapText="1"/>
    </xf>
    <xf numFmtId="0" fontId="14" fillId="12" borderId="14" xfId="0" applyFont="1" applyFill="1" applyBorder="1" applyAlignment="1">
      <alignment vertical="top" wrapText="1"/>
    </xf>
    <xf numFmtId="0" fontId="13" fillId="12" borderId="14" xfId="0" applyFont="1" applyFill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21" fontId="12" fillId="0" borderId="5" xfId="0" applyNumberFormat="1" applyFont="1" applyBorder="1" applyAlignment="1">
      <alignment horizontal="left" vertical="top"/>
    </xf>
    <xf numFmtId="0" fontId="5" fillId="0" borderId="5" xfId="0" applyFont="1" applyBorder="1" applyAlignment="1">
      <alignment vertical="top" wrapText="1"/>
    </xf>
    <xf numFmtId="21" fontId="7" fillId="13" borderId="5" xfId="0" applyNumberFormat="1" applyFont="1" applyFill="1" applyBorder="1" applyAlignment="1">
      <alignment horizontal="left" vertical="top"/>
    </xf>
    <xf numFmtId="21" fontId="12" fillId="13" borderId="5" xfId="0" applyNumberFormat="1" applyFont="1" applyFill="1" applyBorder="1" applyAlignment="1">
      <alignment horizontal="left" vertical="top"/>
    </xf>
    <xf numFmtId="0" fontId="5" fillId="13" borderId="5" xfId="0" applyFont="1" applyFill="1" applyBorder="1" applyAlignment="1">
      <alignment vertical="top" wrapText="1"/>
    </xf>
    <xf numFmtId="0" fontId="12" fillId="13" borderId="5" xfId="0" applyFont="1" applyFill="1" applyBorder="1" applyAlignment="1">
      <alignment vertical="top" wrapText="1"/>
    </xf>
    <xf numFmtId="0" fontId="19" fillId="13" borderId="5" xfId="0" applyFont="1" applyFill="1" applyBorder="1" applyAlignment="1">
      <alignment vertical="top" wrapText="1"/>
    </xf>
    <xf numFmtId="21" fontId="10" fillId="14" borderId="5" xfId="0" applyNumberFormat="1" applyFont="1" applyFill="1" applyBorder="1" applyAlignment="1">
      <alignment horizontal="left" vertical="top"/>
    </xf>
    <xf numFmtId="21" fontId="20" fillId="14" borderId="5" xfId="0" applyNumberFormat="1" applyFont="1" applyFill="1" applyBorder="1" applyAlignment="1">
      <alignment horizontal="left" vertical="top"/>
    </xf>
    <xf numFmtId="0" fontId="20" fillId="14" borderId="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presentation/d/1o8-3flI9klPnhyYn74gDyDblgjCEhFfkWB7QLTcN8BQ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3"/>
  <sheetViews>
    <sheetView tabSelected="1" workbookViewId="0">
      <selection activeCell="C47" sqref="C47"/>
    </sheetView>
  </sheetViews>
  <sheetFormatPr baseColWidth="10" defaultColWidth="14.3984375" defaultRowHeight="15" customHeight="1" x14ac:dyDescent="0.2"/>
  <cols>
    <col min="1" max="1" width="12.19921875" customWidth="1"/>
    <col min="2" max="2" width="9.796875" customWidth="1"/>
    <col min="3" max="3" width="10.19921875" customWidth="1"/>
    <col min="4" max="4" width="18.796875" customWidth="1"/>
    <col min="5" max="5" width="23.19921875" customWidth="1"/>
    <col min="6" max="6" width="12.19921875" customWidth="1"/>
    <col min="7" max="7" width="51.3984375" customWidth="1"/>
    <col min="8" max="8" width="43" customWidth="1"/>
    <col min="9" max="11" width="14.3984375" customWidth="1"/>
  </cols>
  <sheetData>
    <row r="1" spans="1:26" ht="28.5" customHeight="1" x14ac:dyDescent="0.2">
      <c r="A1" s="1" t="s">
        <v>0</v>
      </c>
      <c r="B1" s="33" t="s">
        <v>1</v>
      </c>
      <c r="C1" s="34"/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5"/>
      <c r="B2" s="6" t="s">
        <v>7</v>
      </c>
      <c r="C2" s="7" t="s">
        <v>8</v>
      </c>
      <c r="D2" s="8"/>
      <c r="E2" s="9"/>
      <c r="F2" s="9"/>
      <c r="G2" s="9"/>
      <c r="H2" s="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.75" customHeight="1" x14ac:dyDescent="0.2">
      <c r="A3" s="10"/>
      <c r="B3" s="11">
        <v>0.35416666666666669</v>
      </c>
      <c r="C3" s="11">
        <v>0.375</v>
      </c>
      <c r="D3" s="11">
        <v>2.0833333333333332E-2</v>
      </c>
      <c r="E3" s="12" t="s">
        <v>9</v>
      </c>
      <c r="F3" s="12"/>
      <c r="G3" s="12"/>
      <c r="H3" s="1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19" x14ac:dyDescent="0.2">
      <c r="A4" s="10"/>
      <c r="B4" s="13">
        <v>0.375</v>
      </c>
      <c r="C4" s="13">
        <v>0.38194444444444442</v>
      </c>
      <c r="D4" s="13">
        <v>6.9444444444444441E-3</v>
      </c>
      <c r="E4" s="14" t="s">
        <v>10</v>
      </c>
      <c r="F4" s="14" t="s">
        <v>11</v>
      </c>
      <c r="G4" s="14" t="s">
        <v>12</v>
      </c>
      <c r="H4" s="1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5.75" customHeight="1" x14ac:dyDescent="0.2">
      <c r="A5" s="10"/>
      <c r="B5" s="15">
        <v>0.38194444444444442</v>
      </c>
      <c r="C5" s="15">
        <v>0.39583333333333331</v>
      </c>
      <c r="D5" s="15">
        <v>1.3888888888888888E-2</v>
      </c>
      <c r="E5" s="16" t="s">
        <v>13</v>
      </c>
      <c r="F5" s="16" t="s">
        <v>11</v>
      </c>
      <c r="G5" s="14" t="s">
        <v>14</v>
      </c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2">
      <c r="A6" s="35" t="s">
        <v>24</v>
      </c>
      <c r="B6" s="41">
        <f t="shared" ref="B6:B12" si="0">C5</f>
        <v>0.39583333333333331</v>
      </c>
      <c r="C6" s="41">
        <f>B6+D6</f>
        <v>0.40069444444444441</v>
      </c>
      <c r="D6" s="42">
        <v>4.8611111111111112E-3</v>
      </c>
      <c r="E6" s="43" t="s">
        <v>26</v>
      </c>
      <c r="F6" s="43" t="s">
        <v>20</v>
      </c>
      <c r="G6" s="44" t="s">
        <v>27</v>
      </c>
      <c r="H6" s="45" t="s">
        <v>28</v>
      </c>
      <c r="I6" s="18"/>
      <c r="J6" s="19"/>
      <c r="K6" s="1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75" x14ac:dyDescent="0.2">
      <c r="A7" s="36"/>
      <c r="B7" s="46">
        <f t="shared" si="0"/>
        <v>0.40069444444444441</v>
      </c>
      <c r="C7" s="46">
        <f>B7+D7</f>
        <v>0.40277777777777773</v>
      </c>
      <c r="D7" s="47">
        <v>2.0833333333333333E-3</v>
      </c>
      <c r="E7" s="48" t="s">
        <v>29</v>
      </c>
      <c r="F7" s="49" t="s">
        <v>20</v>
      </c>
      <c r="G7" s="50" t="s">
        <v>30</v>
      </c>
      <c r="H7" s="45" t="s">
        <v>31</v>
      </c>
      <c r="I7" s="19"/>
      <c r="J7" s="19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5" x14ac:dyDescent="0.2">
      <c r="A8" s="36"/>
      <c r="B8" s="46">
        <f>C7</f>
        <v>0.40277777777777773</v>
      </c>
      <c r="C8" s="46">
        <f>B8+D8</f>
        <v>0.4055555555555555</v>
      </c>
      <c r="D8" s="47">
        <v>2.7777777777777779E-3</v>
      </c>
      <c r="E8" s="43" t="s">
        <v>32</v>
      </c>
      <c r="F8" s="43" t="s">
        <v>20</v>
      </c>
      <c r="G8" s="50"/>
      <c r="H8" s="45" t="s">
        <v>33</v>
      </c>
      <c r="I8" s="19"/>
      <c r="J8" s="19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60" x14ac:dyDescent="0.2">
      <c r="A9" s="36"/>
      <c r="B9" s="41">
        <f>C8</f>
        <v>0.4055555555555555</v>
      </c>
      <c r="C9" s="46">
        <f t="shared" ref="C9:C17" si="1">B9+D9</f>
        <v>0.40902777777777771</v>
      </c>
      <c r="D9" s="42">
        <v>3.472222222222222E-3</v>
      </c>
      <c r="E9" s="43" t="s">
        <v>34</v>
      </c>
      <c r="F9" s="49" t="s">
        <v>20</v>
      </c>
      <c r="G9" s="44" t="s">
        <v>35</v>
      </c>
      <c r="H9" s="45" t="s">
        <v>36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0" x14ac:dyDescent="0.2">
      <c r="A10" s="36"/>
      <c r="B10" s="51">
        <f t="shared" si="0"/>
        <v>0.40902777777777771</v>
      </c>
      <c r="C10" s="51">
        <f t="shared" si="1"/>
        <v>0.4104166666666666</v>
      </c>
      <c r="D10" s="51">
        <v>1.3888888888888889E-3</v>
      </c>
      <c r="E10" s="52" t="s">
        <v>37</v>
      </c>
      <c r="F10" s="43" t="s">
        <v>20</v>
      </c>
      <c r="G10" s="53" t="s">
        <v>38</v>
      </c>
      <c r="H10" s="45" t="s">
        <v>39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 x14ac:dyDescent="0.2">
      <c r="A11" s="36"/>
      <c r="B11" s="46">
        <f t="shared" si="0"/>
        <v>0.4104166666666666</v>
      </c>
      <c r="C11" s="46">
        <f t="shared" si="1"/>
        <v>0.41388888888888881</v>
      </c>
      <c r="D11" s="42">
        <v>3.472222222222222E-3</v>
      </c>
      <c r="E11" s="49" t="s">
        <v>40</v>
      </c>
      <c r="F11" s="49" t="s">
        <v>20</v>
      </c>
      <c r="G11" s="54" t="s">
        <v>41</v>
      </c>
      <c r="H11" s="45" t="s">
        <v>42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" x14ac:dyDescent="0.2">
      <c r="A12" s="37"/>
      <c r="B12" s="55">
        <f t="shared" si="0"/>
        <v>0.41388888888888881</v>
      </c>
      <c r="C12" s="55">
        <f t="shared" si="1"/>
        <v>0.42083333333333323</v>
      </c>
      <c r="D12" s="56">
        <v>6.9444444444444441E-3</v>
      </c>
      <c r="E12" s="57" t="s">
        <v>43</v>
      </c>
      <c r="F12" s="43" t="s">
        <v>20</v>
      </c>
      <c r="G12" s="58" t="s">
        <v>44</v>
      </c>
      <c r="H12" s="57" t="s">
        <v>45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5" x14ac:dyDescent="0.2">
      <c r="A13" s="37"/>
      <c r="B13" s="55">
        <f>C12</f>
        <v>0.42083333333333323</v>
      </c>
      <c r="C13" s="55">
        <f>B13+D13</f>
        <v>0.42222222222222211</v>
      </c>
      <c r="D13" s="56">
        <v>1.3888888888888889E-3</v>
      </c>
      <c r="E13" s="59" t="s">
        <v>46</v>
      </c>
      <c r="F13" s="49" t="s">
        <v>20</v>
      </c>
      <c r="G13" s="58" t="s">
        <v>47</v>
      </c>
      <c r="H13" s="5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5" x14ac:dyDescent="0.2">
      <c r="A14" s="37"/>
      <c r="B14" s="55">
        <f>C13</f>
        <v>0.42222222222222211</v>
      </c>
      <c r="C14" s="55">
        <f>B14+D14</f>
        <v>0.42430555555555544</v>
      </c>
      <c r="D14" s="56">
        <v>2.0833333333333333E-3</v>
      </c>
      <c r="E14" s="59" t="s">
        <v>48</v>
      </c>
      <c r="F14" s="43" t="s">
        <v>20</v>
      </c>
      <c r="G14" s="50" t="s">
        <v>49</v>
      </c>
      <c r="H14" s="5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5" x14ac:dyDescent="0.2">
      <c r="A15" s="37"/>
      <c r="B15" s="46">
        <f t="shared" ref="B15:B17" si="2">C14</f>
        <v>0.42430555555555544</v>
      </c>
      <c r="C15" s="46">
        <f>B15+D15</f>
        <v>0.42638888888888876</v>
      </c>
      <c r="D15" s="47">
        <v>2.0833333333333333E-3</v>
      </c>
      <c r="E15" s="49" t="s">
        <v>50</v>
      </c>
      <c r="F15" s="49" t="s">
        <v>20</v>
      </c>
      <c r="G15" s="60"/>
      <c r="H15" s="4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05" x14ac:dyDescent="0.2">
      <c r="A16" s="37"/>
      <c r="B16" s="46">
        <f t="shared" si="2"/>
        <v>0.42638888888888876</v>
      </c>
      <c r="C16" s="46">
        <f>B16+D16</f>
        <v>0.43680555555555545</v>
      </c>
      <c r="D16" s="47">
        <v>1.0416666666666666E-2</v>
      </c>
      <c r="E16" s="49" t="s">
        <v>51</v>
      </c>
      <c r="F16" s="43" t="s">
        <v>20</v>
      </c>
      <c r="G16" s="50" t="s">
        <v>52</v>
      </c>
      <c r="H16" s="49" t="s">
        <v>42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x14ac:dyDescent="0.2">
      <c r="A17" s="37"/>
      <c r="B17" s="46">
        <f t="shared" si="2"/>
        <v>0.43680555555555545</v>
      </c>
      <c r="C17" s="46">
        <f t="shared" si="1"/>
        <v>0.43819444444444433</v>
      </c>
      <c r="D17" s="47">
        <v>1.3888888888888889E-3</v>
      </c>
      <c r="E17" s="49" t="s">
        <v>53</v>
      </c>
      <c r="F17" s="49" t="s">
        <v>20</v>
      </c>
      <c r="G17" s="50"/>
      <c r="H17" s="50" t="s">
        <v>39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40.5" customHeight="1" x14ac:dyDescent="0.2">
      <c r="A18" s="36"/>
      <c r="B18" s="22">
        <v>0.43819444444444444</v>
      </c>
      <c r="C18" s="22">
        <f>B18+D18</f>
        <v>0.44513888888888886</v>
      </c>
      <c r="D18" s="22">
        <v>6.9444444444444441E-3</v>
      </c>
      <c r="E18" s="23" t="s">
        <v>15</v>
      </c>
      <c r="F18" s="23"/>
      <c r="G18" s="23" t="s">
        <v>16</v>
      </c>
      <c r="H18" s="23" t="s">
        <v>17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5" x14ac:dyDescent="0.2">
      <c r="A19" s="36"/>
      <c r="B19" s="41">
        <f t="shared" ref="B19:B28" si="3">C18</f>
        <v>0.44513888888888886</v>
      </c>
      <c r="C19" s="41">
        <f t="shared" ref="C19:C28" si="4">B19+D19</f>
        <v>0.44722222222222219</v>
      </c>
      <c r="D19" s="42">
        <v>2.0833333333333333E-3</v>
      </c>
      <c r="E19" s="48" t="s">
        <v>54</v>
      </c>
      <c r="F19" s="43" t="s">
        <v>11</v>
      </c>
      <c r="G19" s="44" t="s">
        <v>55</v>
      </c>
      <c r="H19" s="4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6.75" customHeight="1" x14ac:dyDescent="0.2">
      <c r="A20" s="36"/>
      <c r="B20" s="61">
        <f t="shared" si="3"/>
        <v>0.44722222222222219</v>
      </c>
      <c r="C20" s="61">
        <f t="shared" si="4"/>
        <v>0.44861111111111107</v>
      </c>
      <c r="D20" s="62">
        <v>1.3888888888888889E-3</v>
      </c>
      <c r="E20" s="63" t="s">
        <v>56</v>
      </c>
      <c r="F20" s="63" t="s">
        <v>11</v>
      </c>
      <c r="G20" s="64" t="s">
        <v>57</v>
      </c>
      <c r="H20" s="6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">
      <c r="A21" s="36"/>
      <c r="B21" s="61">
        <f t="shared" si="3"/>
        <v>0.44861111111111107</v>
      </c>
      <c r="C21" s="61">
        <f t="shared" si="4"/>
        <v>0.45208333333333328</v>
      </c>
      <c r="D21" s="62">
        <v>3.472222222222222E-3</v>
      </c>
      <c r="E21" s="63" t="s">
        <v>58</v>
      </c>
      <c r="F21" s="65" t="s">
        <v>11</v>
      </c>
      <c r="G21" s="64"/>
      <c r="H21" s="6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5" x14ac:dyDescent="0.2">
      <c r="A22" s="36"/>
      <c r="B22" s="46">
        <f t="shared" si="3"/>
        <v>0.45208333333333328</v>
      </c>
      <c r="C22" s="46">
        <f t="shared" si="4"/>
        <v>0.45347222222222217</v>
      </c>
      <c r="D22" s="47">
        <v>1.3888888888888889E-3</v>
      </c>
      <c r="E22" s="66" t="s">
        <v>59</v>
      </c>
      <c r="F22" s="49" t="s">
        <v>11</v>
      </c>
      <c r="G22" s="67" t="s">
        <v>60</v>
      </c>
      <c r="H22" s="68" t="s">
        <v>61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">
      <c r="A23" s="36"/>
      <c r="B23" s="46">
        <f t="shared" si="3"/>
        <v>0.45347222222222217</v>
      </c>
      <c r="C23" s="46">
        <f t="shared" si="4"/>
        <v>0.46388888888888885</v>
      </c>
      <c r="D23" s="47">
        <v>1.0416666666666666E-2</v>
      </c>
      <c r="E23" s="66" t="s">
        <v>62</v>
      </c>
      <c r="F23" s="43" t="s">
        <v>11</v>
      </c>
      <c r="G23" s="58"/>
      <c r="H23" s="6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45" x14ac:dyDescent="0.2">
      <c r="A24" s="36"/>
      <c r="B24" s="46">
        <f t="shared" si="3"/>
        <v>0.46388888888888885</v>
      </c>
      <c r="C24" s="46">
        <f t="shared" si="4"/>
        <v>0.46527777777777773</v>
      </c>
      <c r="D24" s="47">
        <v>1.3888888888888889E-3</v>
      </c>
      <c r="E24" s="59" t="s">
        <v>63</v>
      </c>
      <c r="F24" s="49" t="s">
        <v>11</v>
      </c>
      <c r="G24" s="69" t="s">
        <v>64</v>
      </c>
      <c r="H24" s="6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60" x14ac:dyDescent="0.2">
      <c r="A25" s="37"/>
      <c r="B25" s="46">
        <f t="shared" si="3"/>
        <v>0.46527777777777773</v>
      </c>
      <c r="C25" s="46">
        <f t="shared" si="4"/>
        <v>0.46736111111111106</v>
      </c>
      <c r="D25" s="47">
        <v>2.0833333333333333E-3</v>
      </c>
      <c r="E25" s="66" t="s">
        <v>65</v>
      </c>
      <c r="F25" s="43" t="s">
        <v>11</v>
      </c>
      <c r="G25" s="58" t="s">
        <v>66</v>
      </c>
      <c r="H25" s="6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x14ac:dyDescent="0.2">
      <c r="A26" s="37"/>
      <c r="B26" s="46">
        <f t="shared" si="3"/>
        <v>0.46736111111111106</v>
      </c>
      <c r="C26" s="46">
        <f t="shared" si="4"/>
        <v>0.47083333333333327</v>
      </c>
      <c r="D26" s="47">
        <v>3.472222222222222E-3</v>
      </c>
      <c r="E26" s="66" t="s">
        <v>67</v>
      </c>
      <c r="F26" s="49" t="s">
        <v>11</v>
      </c>
      <c r="G26" s="70"/>
      <c r="H26" s="6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">
      <c r="A27" s="37"/>
      <c r="B27" s="46">
        <f t="shared" si="3"/>
        <v>0.47083333333333327</v>
      </c>
      <c r="C27" s="46">
        <f t="shared" si="4"/>
        <v>0.47777777777777769</v>
      </c>
      <c r="D27" s="47">
        <v>6.9444444444444441E-3</v>
      </c>
      <c r="E27" s="66" t="s">
        <v>68</v>
      </c>
      <c r="F27" s="43" t="s">
        <v>11</v>
      </c>
      <c r="G27" s="58" t="s">
        <v>69</v>
      </c>
      <c r="H27" s="6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5" x14ac:dyDescent="0.2">
      <c r="A28" s="37"/>
      <c r="B28" s="46">
        <f>C27</f>
        <v>0.47777777777777769</v>
      </c>
      <c r="C28" s="46">
        <f>B28+D28</f>
        <v>0.47916666666666657</v>
      </c>
      <c r="D28" s="47">
        <v>1.3888888888888889E-3</v>
      </c>
      <c r="E28" s="59" t="s">
        <v>70</v>
      </c>
      <c r="F28" s="49" t="s">
        <v>11</v>
      </c>
      <c r="G28" s="58" t="s">
        <v>71</v>
      </c>
      <c r="H28" s="6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3.75" customHeight="1" x14ac:dyDescent="0.2">
      <c r="A29" s="10"/>
      <c r="B29" s="24">
        <v>0.47916666666666669</v>
      </c>
      <c r="C29" s="24">
        <f t="shared" ref="C29:C42" si="5">B29+D29</f>
        <v>0.4826388888888889</v>
      </c>
      <c r="D29" s="24">
        <v>3.472222222222222E-3</v>
      </c>
      <c r="E29" s="24" t="s">
        <v>18</v>
      </c>
      <c r="F29" s="24"/>
      <c r="G29" s="24"/>
      <c r="H29" s="2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7.5" customHeight="1" x14ac:dyDescent="0.2">
      <c r="A30" s="10"/>
      <c r="B30" s="25">
        <f t="shared" ref="B30" si="6">C29</f>
        <v>0.4826388888888889</v>
      </c>
      <c r="C30" s="25">
        <f t="shared" si="5"/>
        <v>0.51041666666666663</v>
      </c>
      <c r="D30" s="25">
        <v>2.7777777777777776E-2</v>
      </c>
      <c r="E30" s="26" t="s">
        <v>15</v>
      </c>
      <c r="F30" s="26"/>
      <c r="G30" s="26" t="s">
        <v>16</v>
      </c>
      <c r="H30" s="26" t="s">
        <v>17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6" x14ac:dyDescent="0.2">
      <c r="A31" s="38" t="s">
        <v>25</v>
      </c>
      <c r="B31" s="17">
        <f>C30</f>
        <v>0.51041666666666663</v>
      </c>
      <c r="C31" s="17">
        <f t="shared" si="5"/>
        <v>0.51666666666666661</v>
      </c>
      <c r="D31" s="71">
        <v>6.2499999999999995E-3</v>
      </c>
      <c r="E31" s="72" t="s">
        <v>72</v>
      </c>
      <c r="F31" s="72" t="s">
        <v>20</v>
      </c>
      <c r="G31" s="27" t="s">
        <v>73</v>
      </c>
      <c r="H31" s="72" t="s">
        <v>74</v>
      </c>
      <c r="I31" s="1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64" x14ac:dyDescent="0.2">
      <c r="A32" s="39"/>
      <c r="B32" s="73">
        <f>C31</f>
        <v>0.51666666666666661</v>
      </c>
      <c r="C32" s="73">
        <f>B32+D32</f>
        <v>0.52083333333333326</v>
      </c>
      <c r="D32" s="74">
        <v>4.1666666666666666E-3</v>
      </c>
      <c r="E32" s="75" t="s">
        <v>75</v>
      </c>
      <c r="F32" s="75" t="s">
        <v>20</v>
      </c>
      <c r="G32" s="76" t="s">
        <v>76</v>
      </c>
      <c r="H32" s="75" t="s">
        <v>77</v>
      </c>
      <c r="I32" s="19" t="s">
        <v>78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39"/>
      <c r="B33" s="73">
        <f>C32</f>
        <v>0.52083333333333326</v>
      </c>
      <c r="C33" s="73">
        <f t="shared" si="5"/>
        <v>0.52430555555555547</v>
      </c>
      <c r="D33" s="74">
        <v>3.472222222222222E-3</v>
      </c>
      <c r="E33" s="76" t="s">
        <v>79</v>
      </c>
      <c r="F33" s="76" t="s">
        <v>20</v>
      </c>
      <c r="G33" s="76" t="s">
        <v>80</v>
      </c>
      <c r="H33" s="76" t="s">
        <v>81</v>
      </c>
      <c r="I33" s="19" t="s">
        <v>78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39"/>
      <c r="B34" s="73">
        <f t="shared" ref="B34:B42" si="7">C33</f>
        <v>0.52430555555555547</v>
      </c>
      <c r="C34" s="73">
        <f t="shared" si="5"/>
        <v>0.53124999999999989</v>
      </c>
      <c r="D34" s="74">
        <v>6.9444444444444441E-3</v>
      </c>
      <c r="E34" s="76" t="s">
        <v>82</v>
      </c>
      <c r="F34" s="76" t="s">
        <v>20</v>
      </c>
      <c r="G34" s="76" t="s">
        <v>83</v>
      </c>
      <c r="H34" s="76" t="s">
        <v>84</v>
      </c>
      <c r="I34" s="19" t="s">
        <v>78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39"/>
      <c r="B35" s="73">
        <f t="shared" si="7"/>
        <v>0.53124999999999989</v>
      </c>
      <c r="C35" s="73">
        <f t="shared" si="5"/>
        <v>0.5347222222222221</v>
      </c>
      <c r="D35" s="74">
        <v>3.472222222222222E-3</v>
      </c>
      <c r="E35" s="76" t="s">
        <v>85</v>
      </c>
      <c r="F35" s="76" t="s">
        <v>20</v>
      </c>
      <c r="G35" s="76" t="s">
        <v>86</v>
      </c>
      <c r="H35" s="77" t="s">
        <v>87</v>
      </c>
      <c r="I35" s="19" t="s">
        <v>78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0"/>
      <c r="B36" s="73">
        <f t="shared" si="7"/>
        <v>0.5347222222222221</v>
      </c>
      <c r="C36" s="73">
        <f t="shared" si="5"/>
        <v>0.54513888888888873</v>
      </c>
      <c r="D36" s="74">
        <v>1.0416666666666666E-2</v>
      </c>
      <c r="E36" s="76" t="s">
        <v>88</v>
      </c>
      <c r="F36" s="76" t="s">
        <v>20</v>
      </c>
      <c r="G36" s="76" t="s">
        <v>89</v>
      </c>
      <c r="H36" s="76" t="s">
        <v>90</v>
      </c>
      <c r="I36" s="19" t="s">
        <v>78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92" customHeight="1" x14ac:dyDescent="0.2">
      <c r="A37" s="40"/>
      <c r="B37" s="17">
        <f t="shared" si="7"/>
        <v>0.54513888888888873</v>
      </c>
      <c r="C37" s="17">
        <f t="shared" si="5"/>
        <v>0.54861111111111094</v>
      </c>
      <c r="D37" s="71">
        <v>3.472222222222222E-3</v>
      </c>
      <c r="E37" s="27" t="s">
        <v>91</v>
      </c>
      <c r="F37" s="27" t="s">
        <v>20</v>
      </c>
      <c r="G37" s="27" t="s">
        <v>92</v>
      </c>
      <c r="H37" s="27" t="s">
        <v>93</v>
      </c>
      <c r="I37" s="1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99" customHeight="1" x14ac:dyDescent="0.2">
      <c r="A38" s="39"/>
      <c r="B38" s="78">
        <f t="shared" si="7"/>
        <v>0.54861111111111094</v>
      </c>
      <c r="C38" s="78">
        <f t="shared" si="5"/>
        <v>0.55555555555555536</v>
      </c>
      <c r="D38" s="79">
        <v>6.9444444444444441E-3</v>
      </c>
      <c r="E38" s="80" t="s">
        <v>94</v>
      </c>
      <c r="F38" s="80"/>
      <c r="G38" s="80" t="s">
        <v>95</v>
      </c>
      <c r="H38" s="80" t="s">
        <v>96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39"/>
      <c r="B39" s="17">
        <f t="shared" si="7"/>
        <v>0.55555555555555536</v>
      </c>
      <c r="C39" s="17">
        <f t="shared" si="5"/>
        <v>0.56249999999999978</v>
      </c>
      <c r="D39" s="71">
        <v>6.9444444444444441E-3</v>
      </c>
      <c r="E39" s="27" t="s">
        <v>97</v>
      </c>
      <c r="F39" s="27" t="s">
        <v>98</v>
      </c>
      <c r="G39" s="27" t="s">
        <v>99</v>
      </c>
      <c r="H39" s="27" t="s">
        <v>100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39"/>
      <c r="B40" s="17">
        <f t="shared" si="7"/>
        <v>0.56249999999999978</v>
      </c>
      <c r="C40" s="17">
        <f t="shared" si="5"/>
        <v>0.56597222222222199</v>
      </c>
      <c r="D40" s="71">
        <v>3.472222222222222E-3</v>
      </c>
      <c r="E40" s="27" t="s">
        <v>101</v>
      </c>
      <c r="F40" s="27" t="s">
        <v>11</v>
      </c>
      <c r="G40" s="27" t="s">
        <v>102</v>
      </c>
      <c r="H40" s="27" t="s">
        <v>81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39"/>
      <c r="B41" s="17">
        <f t="shared" si="7"/>
        <v>0.56597222222222199</v>
      </c>
      <c r="C41" s="17">
        <f t="shared" si="5"/>
        <v>0.58680555555555536</v>
      </c>
      <c r="D41" s="71">
        <v>2.0833333333333332E-2</v>
      </c>
      <c r="E41" s="27" t="s">
        <v>103</v>
      </c>
      <c r="F41" s="27" t="s">
        <v>11</v>
      </c>
      <c r="G41" s="27" t="s">
        <v>104</v>
      </c>
      <c r="H41" s="27" t="s">
        <v>105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39"/>
      <c r="B42" s="17">
        <f t="shared" si="7"/>
        <v>0.58680555555555536</v>
      </c>
      <c r="C42" s="17">
        <f t="shared" si="5"/>
        <v>0.59374999999999978</v>
      </c>
      <c r="D42" s="71">
        <v>6.9444444444444441E-3</v>
      </c>
      <c r="E42" s="27" t="s">
        <v>106</v>
      </c>
      <c r="F42" s="27" t="s">
        <v>11</v>
      </c>
      <c r="G42" s="27" t="s">
        <v>107</v>
      </c>
      <c r="H42" s="27" t="s">
        <v>108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10"/>
      <c r="B43" s="28">
        <v>0.59375</v>
      </c>
      <c r="C43" s="28">
        <f t="shared" ref="C43:C44" si="8">B43+D43</f>
        <v>0.60069444444444442</v>
      </c>
      <c r="D43" s="28">
        <v>6.9444444444444441E-3</v>
      </c>
      <c r="E43" s="14" t="s">
        <v>19</v>
      </c>
      <c r="F43" s="29" t="s">
        <v>20</v>
      </c>
      <c r="G43" s="30" t="s">
        <v>21</v>
      </c>
      <c r="H43" s="2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10"/>
      <c r="B44" s="28">
        <f t="shared" ref="B44" si="9">C43</f>
        <v>0.60069444444444442</v>
      </c>
      <c r="C44" s="28">
        <f t="shared" si="8"/>
        <v>0.60416666666666663</v>
      </c>
      <c r="D44" s="28">
        <v>3.472222222222222E-3</v>
      </c>
      <c r="E44" s="30" t="s">
        <v>22</v>
      </c>
      <c r="F44" s="30" t="s">
        <v>20</v>
      </c>
      <c r="G44" s="30" t="s">
        <v>23</v>
      </c>
      <c r="H44" s="3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10"/>
      <c r="B45" s="19"/>
      <c r="C45" s="19"/>
      <c r="D45" s="32"/>
      <c r="E45" s="19"/>
      <c r="F45" s="19"/>
      <c r="G45" s="19"/>
      <c r="H45" s="2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10"/>
      <c r="B46" s="19"/>
      <c r="C46" s="19"/>
      <c r="D46" s="32"/>
      <c r="E46" s="19"/>
      <c r="F46" s="19"/>
      <c r="G46" s="19"/>
      <c r="H46" s="2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10"/>
      <c r="B47" s="19"/>
      <c r="C47" s="19"/>
      <c r="D47" s="32"/>
      <c r="E47" s="19"/>
      <c r="F47" s="19"/>
      <c r="G47" s="19"/>
      <c r="H47" s="2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10"/>
      <c r="B48" s="19"/>
      <c r="C48" s="19"/>
      <c r="D48" s="32"/>
      <c r="E48" s="19"/>
      <c r="F48" s="19"/>
      <c r="G48" s="19"/>
      <c r="H48" s="2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10"/>
      <c r="B49" s="19"/>
      <c r="C49" s="19"/>
      <c r="D49" s="32"/>
      <c r="E49" s="19"/>
      <c r="F49" s="19"/>
      <c r="G49" s="19"/>
      <c r="H49" s="2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10"/>
      <c r="B50" s="19"/>
      <c r="C50" s="19"/>
      <c r="D50" s="32"/>
      <c r="E50" s="19"/>
      <c r="F50" s="19"/>
      <c r="G50" s="19"/>
      <c r="H50" s="2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10"/>
      <c r="B51" s="19"/>
      <c r="C51" s="19"/>
      <c r="D51" s="32"/>
      <c r="E51" s="19"/>
      <c r="F51" s="19"/>
      <c r="G51" s="19"/>
      <c r="H51" s="2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10"/>
      <c r="B52" s="19"/>
      <c r="C52" s="19"/>
      <c r="D52" s="32"/>
      <c r="E52" s="19"/>
      <c r="F52" s="19"/>
      <c r="G52" s="19"/>
      <c r="H52" s="2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10"/>
      <c r="B53" s="19"/>
      <c r="C53" s="19"/>
      <c r="D53" s="32"/>
      <c r="E53" s="19"/>
      <c r="F53" s="19"/>
      <c r="G53" s="19"/>
      <c r="H53" s="2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10"/>
      <c r="B54" s="19"/>
      <c r="C54" s="19"/>
      <c r="D54" s="32"/>
      <c r="E54" s="19"/>
      <c r="F54" s="19"/>
      <c r="G54" s="19"/>
      <c r="H54" s="2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10"/>
      <c r="B55" s="19"/>
      <c r="C55" s="19"/>
      <c r="D55" s="32"/>
      <c r="E55" s="19"/>
      <c r="F55" s="19"/>
      <c r="G55" s="19"/>
      <c r="H55" s="2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10"/>
      <c r="B56" s="19"/>
      <c r="C56" s="19"/>
      <c r="D56" s="32"/>
      <c r="E56" s="19"/>
      <c r="F56" s="19"/>
      <c r="G56" s="19"/>
      <c r="H56" s="2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10"/>
      <c r="B57" s="19"/>
      <c r="C57" s="19"/>
      <c r="D57" s="32"/>
      <c r="E57" s="19"/>
      <c r="F57" s="19"/>
      <c r="G57" s="19"/>
      <c r="H57" s="2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10"/>
      <c r="B58" s="19"/>
      <c r="C58" s="19"/>
      <c r="D58" s="32"/>
      <c r="E58" s="19"/>
      <c r="F58" s="19"/>
      <c r="G58" s="19"/>
      <c r="H58" s="2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10"/>
      <c r="B59" s="19"/>
      <c r="C59" s="19"/>
      <c r="D59" s="32"/>
      <c r="E59" s="19"/>
      <c r="F59" s="19"/>
      <c r="G59" s="19"/>
      <c r="H59" s="2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10"/>
      <c r="B60" s="19"/>
      <c r="C60" s="19"/>
      <c r="D60" s="32"/>
      <c r="E60" s="19"/>
      <c r="F60" s="19"/>
      <c r="G60" s="19"/>
      <c r="H60" s="2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10"/>
      <c r="B61" s="19"/>
      <c r="C61" s="19"/>
      <c r="D61" s="32"/>
      <c r="E61" s="19"/>
      <c r="F61" s="19"/>
      <c r="G61" s="19"/>
      <c r="H61" s="2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10"/>
      <c r="B62" s="19"/>
      <c r="C62" s="19"/>
      <c r="D62" s="32"/>
      <c r="E62" s="19"/>
      <c r="F62" s="19"/>
      <c r="G62" s="19"/>
      <c r="H62" s="2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10"/>
      <c r="B63" s="19"/>
      <c r="C63" s="19"/>
      <c r="D63" s="32"/>
      <c r="E63" s="19"/>
      <c r="F63" s="19"/>
      <c r="G63" s="19"/>
      <c r="H63" s="2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10"/>
      <c r="B64" s="19"/>
      <c r="C64" s="19"/>
      <c r="D64" s="32"/>
      <c r="E64" s="19"/>
      <c r="F64" s="19"/>
      <c r="G64" s="19"/>
      <c r="H64" s="2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10"/>
      <c r="B65" s="19"/>
      <c r="C65" s="19"/>
      <c r="D65" s="32"/>
      <c r="E65" s="19"/>
      <c r="F65" s="19"/>
      <c r="G65" s="19"/>
      <c r="H65" s="2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10"/>
      <c r="B66" s="19"/>
      <c r="C66" s="19"/>
      <c r="D66" s="32"/>
      <c r="E66" s="19"/>
      <c r="F66" s="19"/>
      <c r="G66" s="19"/>
      <c r="H66" s="2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10"/>
      <c r="B67" s="19"/>
      <c r="C67" s="19"/>
      <c r="D67" s="32"/>
      <c r="E67" s="19"/>
      <c r="F67" s="19"/>
      <c r="G67" s="19"/>
      <c r="H67" s="2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10"/>
      <c r="B68" s="19"/>
      <c r="C68" s="19"/>
      <c r="D68" s="32"/>
      <c r="E68" s="19"/>
      <c r="F68" s="19"/>
      <c r="G68" s="19"/>
      <c r="H68" s="2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10"/>
      <c r="B69" s="19"/>
      <c r="C69" s="19"/>
      <c r="D69" s="32"/>
      <c r="E69" s="19"/>
      <c r="F69" s="19"/>
      <c r="G69" s="19"/>
      <c r="H69" s="2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10"/>
      <c r="B70" s="19"/>
      <c r="C70" s="19"/>
      <c r="D70" s="32"/>
      <c r="E70" s="19"/>
      <c r="F70" s="19"/>
      <c r="G70" s="19"/>
      <c r="H70" s="2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10"/>
      <c r="B71" s="19"/>
      <c r="C71" s="19"/>
      <c r="D71" s="32"/>
      <c r="E71" s="19"/>
      <c r="F71" s="19"/>
      <c r="G71" s="19"/>
      <c r="H71" s="2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10"/>
      <c r="B72" s="19"/>
      <c r="C72" s="19"/>
      <c r="D72" s="32"/>
      <c r="E72" s="19"/>
      <c r="F72" s="19"/>
      <c r="G72" s="19"/>
      <c r="H72" s="2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10"/>
      <c r="B73" s="19"/>
      <c r="C73" s="19"/>
      <c r="D73" s="32"/>
      <c r="E73" s="19"/>
      <c r="F73" s="19"/>
      <c r="G73" s="19"/>
      <c r="H73" s="2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10"/>
      <c r="B74" s="19"/>
      <c r="C74" s="19"/>
      <c r="D74" s="32"/>
      <c r="E74" s="19"/>
      <c r="F74" s="19"/>
      <c r="G74" s="19"/>
      <c r="H74" s="2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10"/>
      <c r="B75" s="19"/>
      <c r="C75" s="19"/>
      <c r="D75" s="32"/>
      <c r="E75" s="19"/>
      <c r="F75" s="19"/>
      <c r="G75" s="19"/>
      <c r="H75" s="2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10"/>
      <c r="B76" s="19"/>
      <c r="C76" s="19"/>
      <c r="D76" s="32"/>
      <c r="E76" s="19"/>
      <c r="F76" s="19"/>
      <c r="G76" s="19"/>
      <c r="H76" s="2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10"/>
      <c r="B77" s="19"/>
      <c r="C77" s="19"/>
      <c r="D77" s="32"/>
      <c r="E77" s="19"/>
      <c r="F77" s="19"/>
      <c r="G77" s="19"/>
      <c r="H77" s="2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10"/>
      <c r="B78" s="19"/>
      <c r="C78" s="19"/>
      <c r="D78" s="32"/>
      <c r="E78" s="19"/>
      <c r="F78" s="19"/>
      <c r="G78" s="19"/>
      <c r="H78" s="2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10"/>
      <c r="B79" s="19"/>
      <c r="C79" s="19"/>
      <c r="D79" s="32"/>
      <c r="E79" s="19"/>
      <c r="F79" s="19"/>
      <c r="G79" s="19"/>
      <c r="H79" s="2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10"/>
      <c r="B80" s="19"/>
      <c r="C80" s="19"/>
      <c r="D80" s="32"/>
      <c r="E80" s="19"/>
      <c r="F80" s="19"/>
      <c r="G80" s="19"/>
      <c r="H80" s="2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10"/>
      <c r="B81" s="19"/>
      <c r="C81" s="19"/>
      <c r="D81" s="32"/>
      <c r="E81" s="19"/>
      <c r="F81" s="19"/>
      <c r="G81" s="19"/>
      <c r="H81" s="2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10"/>
      <c r="B82" s="19"/>
      <c r="C82" s="19"/>
      <c r="D82" s="32"/>
      <c r="E82" s="19"/>
      <c r="F82" s="19"/>
      <c r="G82" s="19"/>
      <c r="H82" s="2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10"/>
      <c r="B83" s="19"/>
      <c r="C83" s="19"/>
      <c r="D83" s="32"/>
      <c r="E83" s="19"/>
      <c r="F83" s="19"/>
      <c r="G83" s="19"/>
      <c r="H83" s="2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10"/>
      <c r="B84" s="19"/>
      <c r="C84" s="19"/>
      <c r="D84" s="32"/>
      <c r="E84" s="19"/>
      <c r="F84" s="19"/>
      <c r="G84" s="19"/>
      <c r="H84" s="2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10"/>
      <c r="B85" s="19"/>
      <c r="C85" s="19"/>
      <c r="D85" s="32"/>
      <c r="E85" s="19"/>
      <c r="F85" s="19"/>
      <c r="G85" s="19"/>
      <c r="H85" s="2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10"/>
      <c r="B86" s="19"/>
      <c r="C86" s="19"/>
      <c r="D86" s="32"/>
      <c r="E86" s="19"/>
      <c r="F86" s="19"/>
      <c r="G86" s="19"/>
      <c r="H86" s="2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10"/>
      <c r="B87" s="19"/>
      <c r="C87" s="19"/>
      <c r="D87" s="32"/>
      <c r="E87" s="19"/>
      <c r="F87" s="19"/>
      <c r="G87" s="19"/>
      <c r="H87" s="2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10"/>
      <c r="B88" s="19"/>
      <c r="C88" s="19"/>
      <c r="D88" s="32"/>
      <c r="E88" s="19"/>
      <c r="F88" s="19"/>
      <c r="G88" s="19"/>
      <c r="H88" s="2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10"/>
      <c r="B89" s="19"/>
      <c r="C89" s="19"/>
      <c r="D89" s="32"/>
      <c r="E89" s="19"/>
      <c r="F89" s="19"/>
      <c r="G89" s="19"/>
      <c r="H89" s="2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10"/>
      <c r="B90" s="19"/>
      <c r="C90" s="19"/>
      <c r="D90" s="32"/>
      <c r="E90" s="19"/>
      <c r="F90" s="19"/>
      <c r="G90" s="19"/>
      <c r="H90" s="2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10"/>
      <c r="B91" s="19"/>
      <c r="C91" s="19"/>
      <c r="D91" s="32"/>
      <c r="E91" s="19"/>
      <c r="F91" s="19"/>
      <c r="G91" s="19"/>
      <c r="H91" s="2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10"/>
      <c r="B92" s="19"/>
      <c r="C92" s="19"/>
      <c r="D92" s="32"/>
      <c r="E92" s="19"/>
      <c r="F92" s="19"/>
      <c r="G92" s="19"/>
      <c r="H92" s="2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10"/>
      <c r="B93" s="19"/>
      <c r="C93" s="19"/>
      <c r="D93" s="32"/>
      <c r="E93" s="19"/>
      <c r="F93" s="19"/>
      <c r="G93" s="19"/>
      <c r="H93" s="2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10"/>
      <c r="B94" s="19"/>
      <c r="C94" s="19"/>
      <c r="D94" s="32"/>
      <c r="E94" s="19"/>
      <c r="F94" s="19"/>
      <c r="G94" s="19"/>
      <c r="H94" s="2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10"/>
      <c r="B95" s="19"/>
      <c r="C95" s="19"/>
      <c r="D95" s="32"/>
      <c r="E95" s="19"/>
      <c r="F95" s="19"/>
      <c r="G95" s="19"/>
      <c r="H95" s="2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10"/>
      <c r="B96" s="19"/>
      <c r="C96" s="19"/>
      <c r="D96" s="32"/>
      <c r="E96" s="19"/>
      <c r="F96" s="19"/>
      <c r="G96" s="19"/>
      <c r="H96" s="2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10"/>
      <c r="B97" s="19"/>
      <c r="C97" s="19"/>
      <c r="D97" s="32"/>
      <c r="E97" s="19"/>
      <c r="F97" s="19"/>
      <c r="G97" s="19"/>
      <c r="H97" s="2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10"/>
      <c r="B98" s="19"/>
      <c r="C98" s="19"/>
      <c r="D98" s="32"/>
      <c r="E98" s="19"/>
      <c r="F98" s="19"/>
      <c r="G98" s="19"/>
      <c r="H98" s="2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10"/>
      <c r="B99" s="19"/>
      <c r="C99" s="19"/>
      <c r="D99" s="32"/>
      <c r="E99" s="19"/>
      <c r="F99" s="19"/>
      <c r="G99" s="19"/>
      <c r="H99" s="2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10"/>
      <c r="B100" s="19"/>
      <c r="C100" s="19"/>
      <c r="D100" s="32"/>
      <c r="E100" s="19"/>
      <c r="F100" s="19"/>
      <c r="G100" s="19"/>
      <c r="H100" s="2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10"/>
      <c r="B101" s="19"/>
      <c r="C101" s="19"/>
      <c r="D101" s="32"/>
      <c r="E101" s="19"/>
      <c r="F101" s="19"/>
      <c r="G101" s="19"/>
      <c r="H101" s="2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10"/>
      <c r="B102" s="19"/>
      <c r="C102" s="19"/>
      <c r="D102" s="32"/>
      <c r="E102" s="19"/>
      <c r="F102" s="19"/>
      <c r="G102" s="19"/>
      <c r="H102" s="2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10"/>
      <c r="B103" s="19"/>
      <c r="C103" s="19"/>
      <c r="D103" s="32"/>
      <c r="E103" s="19"/>
      <c r="F103" s="19"/>
      <c r="G103" s="19"/>
      <c r="H103" s="2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10"/>
      <c r="B104" s="19"/>
      <c r="C104" s="19"/>
      <c r="D104" s="32"/>
      <c r="E104" s="19"/>
      <c r="F104" s="19"/>
      <c r="G104" s="19"/>
      <c r="H104" s="2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10"/>
      <c r="B105" s="19"/>
      <c r="C105" s="19"/>
      <c r="D105" s="32"/>
      <c r="E105" s="19"/>
      <c r="F105" s="19"/>
      <c r="G105" s="19"/>
      <c r="H105" s="2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10"/>
      <c r="B106" s="19"/>
      <c r="C106" s="19"/>
      <c r="D106" s="32"/>
      <c r="E106" s="19"/>
      <c r="F106" s="19"/>
      <c r="G106" s="19"/>
      <c r="H106" s="2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10"/>
      <c r="B107" s="19"/>
      <c r="C107" s="19"/>
      <c r="D107" s="32"/>
      <c r="E107" s="19"/>
      <c r="F107" s="19"/>
      <c r="G107" s="19"/>
      <c r="H107" s="2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10"/>
      <c r="B108" s="19"/>
      <c r="C108" s="19"/>
      <c r="D108" s="32"/>
      <c r="E108" s="19"/>
      <c r="F108" s="19"/>
      <c r="G108" s="19"/>
      <c r="H108" s="2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10"/>
      <c r="B109" s="19"/>
      <c r="C109" s="19"/>
      <c r="D109" s="32"/>
      <c r="E109" s="19"/>
      <c r="F109" s="19"/>
      <c r="G109" s="19"/>
      <c r="H109" s="2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10"/>
      <c r="B110" s="19"/>
      <c r="C110" s="19"/>
      <c r="D110" s="32"/>
      <c r="E110" s="19"/>
      <c r="F110" s="19"/>
      <c r="G110" s="19"/>
      <c r="H110" s="2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10"/>
      <c r="B111" s="19"/>
      <c r="C111" s="19"/>
      <c r="D111" s="32"/>
      <c r="E111" s="19"/>
      <c r="F111" s="19"/>
      <c r="G111" s="19"/>
      <c r="H111" s="2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10"/>
      <c r="B112" s="19"/>
      <c r="C112" s="19"/>
      <c r="D112" s="32"/>
      <c r="E112" s="19"/>
      <c r="F112" s="19"/>
      <c r="G112" s="19"/>
      <c r="H112" s="2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10"/>
      <c r="B113" s="19"/>
      <c r="C113" s="19"/>
      <c r="D113" s="32"/>
      <c r="E113" s="19"/>
      <c r="F113" s="19"/>
      <c r="G113" s="19"/>
      <c r="H113" s="2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10"/>
      <c r="B114" s="19"/>
      <c r="C114" s="19"/>
      <c r="D114" s="32"/>
      <c r="E114" s="19"/>
      <c r="F114" s="19"/>
      <c r="G114" s="19"/>
      <c r="H114" s="2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10"/>
      <c r="B115" s="19"/>
      <c r="C115" s="19"/>
      <c r="D115" s="32"/>
      <c r="E115" s="19"/>
      <c r="F115" s="19"/>
      <c r="G115" s="19"/>
      <c r="H115" s="2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10"/>
      <c r="B116" s="19"/>
      <c r="C116" s="19"/>
      <c r="D116" s="32"/>
      <c r="E116" s="19"/>
      <c r="F116" s="19"/>
      <c r="G116" s="19"/>
      <c r="H116" s="2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10"/>
      <c r="B117" s="19"/>
      <c r="C117" s="19"/>
      <c r="D117" s="32"/>
      <c r="E117" s="19"/>
      <c r="F117" s="19"/>
      <c r="G117" s="19"/>
      <c r="H117" s="2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10"/>
      <c r="B118" s="19"/>
      <c r="C118" s="19"/>
      <c r="D118" s="32"/>
      <c r="E118" s="19"/>
      <c r="F118" s="19"/>
      <c r="G118" s="19"/>
      <c r="H118" s="2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10"/>
      <c r="B119" s="19"/>
      <c r="C119" s="19"/>
      <c r="D119" s="32"/>
      <c r="E119" s="19"/>
      <c r="F119" s="19"/>
      <c r="G119" s="19"/>
      <c r="H119" s="2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10"/>
      <c r="B120" s="19"/>
      <c r="C120" s="19"/>
      <c r="D120" s="32"/>
      <c r="E120" s="19"/>
      <c r="F120" s="19"/>
      <c r="G120" s="19"/>
      <c r="H120" s="2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10"/>
      <c r="B121" s="19"/>
      <c r="C121" s="19"/>
      <c r="D121" s="32"/>
      <c r="E121" s="19"/>
      <c r="F121" s="19"/>
      <c r="G121" s="19"/>
      <c r="H121" s="2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10"/>
      <c r="B122" s="19"/>
      <c r="C122" s="19"/>
      <c r="D122" s="32"/>
      <c r="E122" s="19"/>
      <c r="F122" s="19"/>
      <c r="G122" s="19"/>
      <c r="H122" s="2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10"/>
      <c r="B123" s="19"/>
      <c r="C123" s="19"/>
      <c r="D123" s="32"/>
      <c r="E123" s="19"/>
      <c r="F123" s="19"/>
      <c r="G123" s="19"/>
      <c r="H123" s="2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10"/>
      <c r="B124" s="19"/>
      <c r="C124" s="19"/>
      <c r="D124" s="32"/>
      <c r="E124" s="19"/>
      <c r="F124" s="19"/>
      <c r="G124" s="19"/>
      <c r="H124" s="2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10"/>
      <c r="B125" s="19"/>
      <c r="C125" s="19"/>
      <c r="D125" s="32"/>
      <c r="E125" s="19"/>
      <c r="F125" s="19"/>
      <c r="G125" s="19"/>
      <c r="H125" s="2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10"/>
      <c r="B126" s="19"/>
      <c r="C126" s="19"/>
      <c r="D126" s="32"/>
      <c r="E126" s="19"/>
      <c r="F126" s="19"/>
      <c r="G126" s="19"/>
      <c r="H126" s="2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10"/>
      <c r="B127" s="19"/>
      <c r="C127" s="19"/>
      <c r="D127" s="32"/>
      <c r="E127" s="19"/>
      <c r="F127" s="19"/>
      <c r="G127" s="19"/>
      <c r="H127" s="2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10"/>
      <c r="B128" s="19"/>
      <c r="C128" s="19"/>
      <c r="D128" s="32"/>
      <c r="E128" s="19"/>
      <c r="F128" s="19"/>
      <c r="G128" s="19"/>
      <c r="H128" s="2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10"/>
      <c r="B129" s="19"/>
      <c r="C129" s="19"/>
      <c r="D129" s="32"/>
      <c r="E129" s="19"/>
      <c r="F129" s="19"/>
      <c r="G129" s="19"/>
      <c r="H129" s="2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10"/>
      <c r="B130" s="19"/>
      <c r="C130" s="19"/>
      <c r="D130" s="32"/>
      <c r="E130" s="19"/>
      <c r="F130" s="19"/>
      <c r="G130" s="19"/>
      <c r="H130" s="2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10"/>
      <c r="B131" s="19"/>
      <c r="C131" s="19"/>
      <c r="D131" s="32"/>
      <c r="E131" s="19"/>
      <c r="F131" s="19"/>
      <c r="G131" s="19"/>
      <c r="H131" s="2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10"/>
      <c r="B132" s="19"/>
      <c r="C132" s="19"/>
      <c r="D132" s="32"/>
      <c r="E132" s="19"/>
      <c r="F132" s="19"/>
      <c r="G132" s="19"/>
      <c r="H132" s="2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10"/>
      <c r="B133" s="19"/>
      <c r="C133" s="19"/>
      <c r="D133" s="32"/>
      <c r="E133" s="19"/>
      <c r="F133" s="19"/>
      <c r="G133" s="19"/>
      <c r="H133" s="2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10"/>
      <c r="B134" s="19"/>
      <c r="C134" s="19"/>
      <c r="D134" s="32"/>
      <c r="E134" s="19"/>
      <c r="F134" s="19"/>
      <c r="G134" s="19"/>
      <c r="H134" s="2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10"/>
      <c r="B135" s="19"/>
      <c r="C135" s="19"/>
      <c r="D135" s="32"/>
      <c r="E135" s="19"/>
      <c r="F135" s="19"/>
      <c r="G135" s="19"/>
      <c r="H135" s="2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10"/>
      <c r="B136" s="19"/>
      <c r="C136" s="19"/>
      <c r="D136" s="32"/>
      <c r="E136" s="19"/>
      <c r="F136" s="19"/>
      <c r="G136" s="19"/>
      <c r="H136" s="2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10"/>
      <c r="B137" s="19"/>
      <c r="C137" s="19"/>
      <c r="D137" s="32"/>
      <c r="E137" s="19"/>
      <c r="F137" s="19"/>
      <c r="G137" s="19"/>
      <c r="H137" s="2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10"/>
      <c r="B138" s="19"/>
      <c r="C138" s="19"/>
      <c r="D138" s="32"/>
      <c r="E138" s="19"/>
      <c r="F138" s="19"/>
      <c r="G138" s="19"/>
      <c r="H138" s="2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10"/>
      <c r="B139" s="19"/>
      <c r="C139" s="19"/>
      <c r="D139" s="32"/>
      <c r="E139" s="19"/>
      <c r="F139" s="19"/>
      <c r="G139" s="19"/>
      <c r="H139" s="2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10"/>
      <c r="B140" s="19"/>
      <c r="C140" s="19"/>
      <c r="D140" s="32"/>
      <c r="E140" s="19"/>
      <c r="F140" s="19"/>
      <c r="G140" s="19"/>
      <c r="H140" s="2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10"/>
      <c r="B141" s="19"/>
      <c r="C141" s="19"/>
      <c r="D141" s="32"/>
      <c r="E141" s="19"/>
      <c r="F141" s="19"/>
      <c r="G141" s="19"/>
      <c r="H141" s="2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10"/>
      <c r="B142" s="19"/>
      <c r="C142" s="19"/>
      <c r="D142" s="32"/>
      <c r="E142" s="19"/>
      <c r="F142" s="19"/>
      <c r="G142" s="19"/>
      <c r="H142" s="2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10"/>
      <c r="B143" s="19"/>
      <c r="C143" s="19"/>
      <c r="D143" s="32"/>
      <c r="E143" s="19"/>
      <c r="F143" s="19"/>
      <c r="G143" s="19"/>
      <c r="H143" s="2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10"/>
      <c r="B144" s="19"/>
      <c r="C144" s="19"/>
      <c r="D144" s="32"/>
      <c r="E144" s="19"/>
      <c r="F144" s="19"/>
      <c r="G144" s="19"/>
      <c r="H144" s="2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10"/>
      <c r="B145" s="19"/>
      <c r="C145" s="19"/>
      <c r="D145" s="32"/>
      <c r="E145" s="19"/>
      <c r="F145" s="19"/>
      <c r="G145" s="19"/>
      <c r="H145" s="2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10"/>
      <c r="B146" s="19"/>
      <c r="C146" s="19"/>
      <c r="D146" s="32"/>
      <c r="E146" s="19"/>
      <c r="F146" s="19"/>
      <c r="G146" s="19"/>
      <c r="H146" s="2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10"/>
      <c r="B147" s="19"/>
      <c r="C147" s="19"/>
      <c r="D147" s="32"/>
      <c r="E147" s="19"/>
      <c r="F147" s="19"/>
      <c r="G147" s="19"/>
      <c r="H147" s="2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10"/>
      <c r="B148" s="19"/>
      <c r="C148" s="19"/>
      <c r="D148" s="32"/>
      <c r="E148" s="19"/>
      <c r="F148" s="19"/>
      <c r="G148" s="19"/>
      <c r="H148" s="2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10"/>
      <c r="B149" s="19"/>
      <c r="C149" s="19"/>
      <c r="D149" s="32"/>
      <c r="E149" s="19"/>
      <c r="F149" s="19"/>
      <c r="G149" s="19"/>
      <c r="H149" s="2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10"/>
      <c r="B150" s="19"/>
      <c r="C150" s="19"/>
      <c r="D150" s="32"/>
      <c r="E150" s="19"/>
      <c r="F150" s="19"/>
      <c r="G150" s="19"/>
      <c r="H150" s="2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10"/>
      <c r="B151" s="19"/>
      <c r="C151" s="19"/>
      <c r="D151" s="32"/>
      <c r="E151" s="19"/>
      <c r="F151" s="19"/>
      <c r="G151" s="19"/>
      <c r="H151" s="2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10"/>
      <c r="B152" s="19"/>
      <c r="C152" s="19"/>
      <c r="D152" s="32"/>
      <c r="E152" s="19"/>
      <c r="F152" s="19"/>
      <c r="G152" s="19"/>
      <c r="H152" s="2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10"/>
      <c r="B153" s="19"/>
      <c r="C153" s="19"/>
      <c r="D153" s="32"/>
      <c r="E153" s="19"/>
      <c r="F153" s="19"/>
      <c r="G153" s="19"/>
      <c r="H153" s="2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10"/>
      <c r="B154" s="19"/>
      <c r="C154" s="19"/>
      <c r="D154" s="32"/>
      <c r="E154" s="19"/>
      <c r="F154" s="19"/>
      <c r="G154" s="19"/>
      <c r="H154" s="2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10"/>
      <c r="B155" s="19"/>
      <c r="C155" s="19"/>
      <c r="D155" s="32"/>
      <c r="E155" s="19"/>
      <c r="F155" s="19"/>
      <c r="G155" s="19"/>
      <c r="H155" s="2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10"/>
      <c r="B156" s="19"/>
      <c r="C156" s="19"/>
      <c r="D156" s="32"/>
      <c r="E156" s="19"/>
      <c r="F156" s="19"/>
      <c r="G156" s="19"/>
      <c r="H156" s="2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10"/>
      <c r="B157" s="19"/>
      <c r="C157" s="19"/>
      <c r="D157" s="32"/>
      <c r="E157" s="19"/>
      <c r="F157" s="19"/>
      <c r="G157" s="19"/>
      <c r="H157" s="2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10"/>
      <c r="B158" s="19"/>
      <c r="C158" s="19"/>
      <c r="D158" s="32"/>
      <c r="E158" s="19"/>
      <c r="F158" s="19"/>
      <c r="G158" s="19"/>
      <c r="H158" s="2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10"/>
      <c r="B159" s="19"/>
      <c r="C159" s="19"/>
      <c r="D159" s="32"/>
      <c r="E159" s="19"/>
      <c r="F159" s="19"/>
      <c r="G159" s="19"/>
      <c r="H159" s="2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10"/>
      <c r="B160" s="19"/>
      <c r="C160" s="19"/>
      <c r="D160" s="32"/>
      <c r="E160" s="19"/>
      <c r="F160" s="19"/>
      <c r="G160" s="19"/>
      <c r="H160" s="2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10"/>
      <c r="B161" s="19"/>
      <c r="C161" s="19"/>
      <c r="D161" s="32"/>
      <c r="E161" s="19"/>
      <c r="F161" s="19"/>
      <c r="G161" s="19"/>
      <c r="H161" s="2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10"/>
      <c r="B162" s="19"/>
      <c r="C162" s="19"/>
      <c r="D162" s="32"/>
      <c r="E162" s="19"/>
      <c r="F162" s="19"/>
      <c r="G162" s="19"/>
      <c r="H162" s="2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10"/>
      <c r="B163" s="19"/>
      <c r="C163" s="19"/>
      <c r="D163" s="32"/>
      <c r="E163" s="19"/>
      <c r="F163" s="19"/>
      <c r="G163" s="19"/>
      <c r="H163" s="2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10"/>
      <c r="B164" s="19"/>
      <c r="C164" s="19"/>
      <c r="D164" s="32"/>
      <c r="E164" s="19"/>
      <c r="F164" s="19"/>
      <c r="G164" s="19"/>
      <c r="H164" s="2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10"/>
      <c r="B165" s="19"/>
      <c r="C165" s="19"/>
      <c r="D165" s="32"/>
      <c r="E165" s="19"/>
      <c r="F165" s="19"/>
      <c r="G165" s="19"/>
      <c r="H165" s="2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10"/>
      <c r="B166" s="19"/>
      <c r="C166" s="19"/>
      <c r="D166" s="32"/>
      <c r="E166" s="19"/>
      <c r="F166" s="19"/>
      <c r="G166" s="19"/>
      <c r="H166" s="2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10"/>
      <c r="B167" s="19"/>
      <c r="C167" s="19"/>
      <c r="D167" s="32"/>
      <c r="E167" s="19"/>
      <c r="F167" s="19"/>
      <c r="G167" s="19"/>
      <c r="H167" s="2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10"/>
      <c r="B168" s="19"/>
      <c r="C168" s="19"/>
      <c r="D168" s="32"/>
      <c r="E168" s="19"/>
      <c r="F168" s="19"/>
      <c r="G168" s="19"/>
      <c r="H168" s="2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10"/>
      <c r="B169" s="19"/>
      <c r="C169" s="19"/>
      <c r="D169" s="32"/>
      <c r="E169" s="19"/>
      <c r="F169" s="19"/>
      <c r="G169" s="19"/>
      <c r="H169" s="2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1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1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1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1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1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1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1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1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1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1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1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1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1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1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1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1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1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1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1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1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1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1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1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1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1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1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1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1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1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1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1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1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1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1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1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1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">
      <c r="A1000" s="1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">
      <c r="A1001" s="10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">
      <c r="A1002" s="10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">
      <c r="A1003" s="10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">
      <c r="A1004" s="10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">
      <c r="A1005" s="10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2">
      <c r="A1006" s="10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2">
      <c r="A1007" s="10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2">
      <c r="A1008" s="10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2">
      <c r="A1009" s="10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2">
      <c r="A1010" s="10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 x14ac:dyDescent="0.2">
      <c r="A1011" s="10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 x14ac:dyDescent="0.2">
      <c r="A1012" s="10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 x14ac:dyDescent="0.2">
      <c r="A1013" s="10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</sheetData>
  <mergeCells count="3">
    <mergeCell ref="B1:C1"/>
    <mergeCell ref="A6:A28"/>
    <mergeCell ref="A31:A42"/>
  </mergeCells>
  <hyperlinks>
    <hyperlink ref="H35" r:id="rId1" location="slide=id.p" xr:uid="{651B1BA9-F15C-F940-8C3A-B898986D8266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D472548A9B740B951B187F7D02714" ma:contentTypeVersion="15" ma:contentTypeDescription="Create a new document." ma:contentTypeScope="" ma:versionID="af570a70357f73a3c03a727f6ae97a50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50a7ef5c2ebdf2c7b0b0aaa10cd06e3a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Props1.xml><?xml version="1.0" encoding="utf-8"?>
<ds:datastoreItem xmlns:ds="http://schemas.openxmlformats.org/officeDocument/2006/customXml" ds:itemID="{76CDD4B7-FC6E-4DCD-85F0-7A2BB5005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7ee95-51b8-4ec7-a9f8-f4a223d0b6cb"/>
    <ds:schemaRef ds:uri="718eccf6-9302-4b3b-a990-755a28e5b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A807A5-0ECE-479A-B702-65E1F1DDB5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963B23-9CA5-4351-ADC5-3BF398C99EA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718eccf6-9302-4b3b-a990-755a28e5b6e4"/>
    <ds:schemaRef ds:uri="http://schemas.microsoft.com/office/infopath/2007/PartnerControls"/>
    <ds:schemaRef ds:uri="http://schemas.openxmlformats.org/package/2006/metadata/core-properties"/>
    <ds:schemaRef ds:uri="9437ee95-51b8-4ec7-a9f8-f4a223d0b6c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Kathrin Mengis</cp:lastModifiedBy>
  <dcterms:created xsi:type="dcterms:W3CDTF">2021-09-24T14:10:40Z</dcterms:created>
  <dcterms:modified xsi:type="dcterms:W3CDTF">2025-01-15T19:08:31Z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